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1195" windowHeight="10215" activeTab="0"/>
  </bookViews>
  <sheets>
    <sheet name="03 支出决算表" sheetId="1" r:id="rId1"/>
  </sheets>
  <definedNames/>
  <calcPr fullCalcOnLoad="1"/>
</workbook>
</file>

<file path=xl/sharedStrings.xml><?xml version="1.0" encoding="utf-8"?>
<sst xmlns="http://schemas.openxmlformats.org/spreadsheetml/2006/main" count="144" uniqueCount="85">
  <si>
    <t>公开03表</t>
  </si>
  <si>
    <t>科目编码</t>
  </si>
  <si>
    <t>科目名称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</si>
  <si>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</si>
  <si>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</si>
  <si>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</si>
  <si>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</si>
  <si>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</si>
  <si>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</si>
  <si>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</si>
  <si>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</si>
  <si>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</si>
  <si>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</si>
  <si>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</si>
  <si>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</si>
  <si>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</si>
  <si>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</si>
  <si>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</si>
  <si>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</si>
  <si>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</si>
  <si>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注：本表反映部门本年度各项支出情况。</t>
  </si>
  <si>
    <t>支出决算表</t>
  </si>
  <si>
    <t>201</t>
  </si>
  <si>
    <t/>
  </si>
  <si>
    <t>一般公共服务支出</t>
  </si>
  <si>
    <t>20106</t>
  </si>
  <si>
    <t>财政事务</t>
  </si>
  <si>
    <t>2010602</t>
  </si>
  <si>
    <t xml:space="preserve">  一般行政管理事务</t>
  </si>
  <si>
    <t>205</t>
  </si>
  <si>
    <t>教育支出</t>
  </si>
  <si>
    <t>20508</t>
  </si>
  <si>
    <t>进修及培训</t>
  </si>
  <si>
    <t>2050803</t>
  </si>
  <si>
    <t xml:space="preserve">  培训支出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</si>
  <si>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</si>
  <si>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</si>
  <si>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</si>
  <si>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</si>
  <si>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</si>
  <si>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</si>
  <si>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</si>
  <si>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</si>
  <si>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</si>
  <si>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</si>
  <si>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</si>
  <si>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</si>
  <si>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213</t>
  </si>
  <si>
    <t>农林水支出</t>
  </si>
  <si>
    <t>21301</t>
  </si>
  <si>
    <t>农业</t>
  </si>
  <si>
    <t>2130106</t>
  </si>
  <si>
    <t xml:space="preserve">  科技转化与推广服务</t>
  </si>
  <si>
    <t>21302</t>
  </si>
  <si>
    <t>林业</t>
  </si>
  <si>
    <t>2130201</t>
  </si>
  <si>
    <t xml:space="preserve">  行政运行</t>
  </si>
  <si>
    <t>2130204</t>
  </si>
  <si>
    <t xml:space="preserve">  林业事业机构</t>
  </si>
  <si>
    <t>2130205</t>
  </si>
  <si>
    <t xml:space="preserve">  森林培育</t>
  </si>
  <si>
    <t>2130206</t>
  </si>
  <si>
    <t xml:space="preserve">  林业技术推广</t>
  </si>
  <si>
    <t>2130208</t>
  </si>
  <si>
    <t xml:space="preserve">  森林资源监测</t>
  </si>
  <si>
    <t>2130213</t>
  </si>
  <si>
    <t xml:space="preserve">  林业执法与监督</t>
  </si>
  <si>
    <t>2130216</t>
  </si>
  <si>
    <t xml:space="preserve">  林业检疫检测</t>
  </si>
  <si>
    <t>2130219</t>
  </si>
  <si>
    <t xml:space="preserve">  林业工程与项目管理</t>
  </si>
  <si>
    <t>2130224</t>
  </si>
  <si>
    <t xml:space="preserve">  林业政策制定与宣传</t>
  </si>
  <si>
    <t>2130234</t>
  </si>
  <si>
    <t xml:space="preserve">  林业防灾减灾</t>
  </si>
  <si>
    <t>2130299</t>
  </si>
  <si>
    <t xml:space="preserve">  其他林业支出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</si>
  <si>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</si>
  <si>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</si>
  <si>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</si>
  <si>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</si>
  <si>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</si>
  <si>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</si>
  <si>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部门：三河市林业局</t>
  </si>
  <si>
    <t>金额单位：万元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</si>
</sst>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"/>
    <numFmt numFmtId="178" formatCode="#,##0.00;[Red]#,##0.00"/>
    <numFmt numFmtId="179" formatCode="0.00;[Red]0.00"/>
  </numFmts>
  <fonts count="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5"/>
      <color indexed="8"/>
      <name val="黑体"/>
      <family val="0"/>
    </font>
    <font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Protection="0">
      <alignment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176" fontId="0" fillId="3" borderId="1" xfId="0" applyNumberFormat="1" applyFont="1" applyFill="1" applyBorder="1" applyAlignment="1" quotePrefix="1">
      <alignment horizontal="center" vertical="center"/>
    </xf>
    <xf numFmtId="176" fontId="0" fillId="3" borderId="1" xfId="0" applyNumberFormat="1" applyFont="1" applyFill="1" applyBorder="1" applyAlignment="1" quotePrefix="1">
      <alignment horizontal="center" vertical="center" wrapText="1"/>
    </xf>
    <xf numFmtId="0" fontId="0" fillId="0" borderId="2" xfId="0" applyBorder="1" applyAlignment="1">
      <alignment horizontal="left" vertical="center" shrinkToFit="1"/>
    </xf>
    <xf numFmtId="176" fontId="0" fillId="3" borderId="3" xfId="0" applyNumberFormat="1" applyFont="1" applyFill="1" applyBorder="1" applyAlignment="1" quotePrefix="1">
      <alignment horizontal="center" vertical="center" wrapText="1"/>
    </xf>
    <xf numFmtId="0" fontId="0" fillId="0" borderId="4" xfId="0" applyBorder="1" applyAlignment="1">
      <alignment horizontal="left" vertical="center" shrinkToFit="1"/>
    </xf>
    <xf numFmtId="178" fontId="0" fillId="0" borderId="2" xfId="0" applyNumberFormat="1" applyBorder="1" applyAlignment="1">
      <alignment horizontal="right" vertical="center" shrinkToFit="1"/>
    </xf>
    <xf numFmtId="178" fontId="0" fillId="0" borderId="5" xfId="0" applyNumberFormat="1" applyBorder="1" applyAlignment="1">
      <alignment horizontal="right" vertical="center" shrinkToFit="1"/>
    </xf>
    <xf numFmtId="178" fontId="0" fillId="0" borderId="6" xfId="0" applyNumberFormat="1" applyBorder="1" applyAlignment="1">
      <alignment horizontal="right" vertical="center" shrinkToFit="1"/>
    </xf>
    <xf numFmtId="178" fontId="0" fillId="0" borderId="7" xfId="0" applyNumberFormat="1" applyBorder="1" applyAlignment="1">
      <alignment horizontal="right" vertical="center" shrinkToFit="1"/>
    </xf>
    <xf numFmtId="176" fontId="0" fillId="3" borderId="8" xfId="0" applyNumberFormat="1" applyFont="1" applyFill="1" applyBorder="1" applyAlignment="1" quotePrefix="1">
      <alignment horizontal="center" vertical="center" wrapText="1"/>
    </xf>
    <xf numFmtId="176" fontId="0" fillId="3" borderId="9" xfId="0" applyNumberFormat="1" applyFont="1" applyFill="1" applyBorder="1" applyAlignment="1">
      <alignment horizontal="center" vertical="center" wrapText="1"/>
    </xf>
    <xf numFmtId="176" fontId="0" fillId="3" borderId="10" xfId="0" applyNumberFormat="1" applyFont="1" applyFill="1" applyBorder="1" applyAlignment="1">
      <alignment horizontal="center" vertical="center" wrapText="1"/>
    </xf>
    <xf numFmtId="176" fontId="0" fillId="3" borderId="11" xfId="0" applyNumberFormat="1" applyFont="1" applyFill="1" applyBorder="1" applyAlignment="1" quotePrefix="1">
      <alignment horizontal="center" vertical="center" wrapText="1"/>
    </xf>
    <xf numFmtId="176" fontId="0" fillId="3" borderId="12" xfId="0" applyNumberFormat="1" applyFont="1" applyFill="1" applyBorder="1" applyAlignment="1">
      <alignment horizontal="center" vertical="center" wrapText="1"/>
    </xf>
    <xf numFmtId="176" fontId="0" fillId="3" borderId="13" xfId="0" applyNumberFormat="1" applyFont="1" applyFill="1" applyBorder="1" applyAlignment="1">
      <alignment horizontal="center" vertical="center" wrapText="1"/>
    </xf>
    <xf numFmtId="176" fontId="0" fillId="3" borderId="14" xfId="0" applyNumberFormat="1" applyFont="1" applyFill="1" applyBorder="1" applyAlignment="1" quotePrefix="1">
      <alignment horizontal="center" vertical="center"/>
    </xf>
    <xf numFmtId="176" fontId="0" fillId="3" borderId="15" xfId="0" applyNumberFormat="1" applyFont="1" applyFill="1" applyBorder="1" applyAlignment="1">
      <alignment horizontal="center" vertical="center"/>
    </xf>
    <xf numFmtId="176" fontId="0" fillId="3" borderId="16" xfId="0" applyNumberFormat="1" applyFont="1" applyFill="1" applyBorder="1" applyAlignment="1">
      <alignment horizontal="center" vertical="center"/>
    </xf>
    <xf numFmtId="176" fontId="0" fillId="3" borderId="17" xfId="0" applyNumberFormat="1" applyFont="1" applyFill="1" applyBorder="1" applyAlignment="1">
      <alignment horizontal="center" vertical="center"/>
    </xf>
    <xf numFmtId="176" fontId="0" fillId="3" borderId="0" xfId="0" applyNumberFormat="1" applyFont="1" applyFill="1" applyBorder="1" applyAlignment="1">
      <alignment horizontal="center" vertical="center"/>
    </xf>
    <xf numFmtId="176" fontId="0" fillId="3" borderId="18" xfId="0" applyNumberFormat="1" applyFont="1" applyFill="1" applyBorder="1" applyAlignment="1">
      <alignment horizontal="center" vertical="center"/>
    </xf>
    <xf numFmtId="176" fontId="0" fillId="3" borderId="19" xfId="0" applyNumberFormat="1" applyFont="1" applyFill="1" applyBorder="1" applyAlignment="1">
      <alignment horizontal="center" vertical="center"/>
    </xf>
    <xf numFmtId="176" fontId="0" fillId="3" borderId="20" xfId="0" applyNumberFormat="1" applyFont="1" applyFill="1" applyBorder="1" applyAlignment="1">
      <alignment horizontal="center" vertical="center"/>
    </xf>
    <xf numFmtId="176" fontId="0" fillId="3" borderId="21" xfId="0" applyNumberFormat="1" applyFont="1" applyFill="1" applyBorder="1" applyAlignment="1">
      <alignment horizontal="center" vertical="center"/>
    </xf>
    <xf numFmtId="176" fontId="0" fillId="3" borderId="22" xfId="0" applyNumberFormat="1" applyFont="1" applyFill="1" applyBorder="1" applyAlignment="1" quotePrefix="1">
      <alignment horizontal="center" vertical="center"/>
    </xf>
    <xf numFmtId="176" fontId="0" fillId="3" borderId="23" xfId="0" applyNumberFormat="1" applyFont="1" applyFill="1" applyBorder="1" applyAlignment="1">
      <alignment horizontal="center" vertical="center"/>
    </xf>
    <xf numFmtId="176" fontId="0" fillId="3" borderId="24" xfId="0" applyNumberFormat="1" applyFont="1" applyFill="1" applyBorder="1" applyAlignment="1" quotePrefix="1">
      <alignment horizontal="center" vertical="center"/>
    </xf>
    <xf numFmtId="176" fontId="0" fillId="3" borderId="10" xfId="0" applyNumberFormat="1" applyFont="1" applyFill="1" applyBorder="1" applyAlignment="1">
      <alignment horizontal="center" vertical="center"/>
    </xf>
    <xf numFmtId="176" fontId="0" fillId="3" borderId="8" xfId="0" applyNumberFormat="1" applyFont="1" applyFill="1" applyBorder="1" applyAlignment="1" quotePrefix="1">
      <alignment horizontal="center" vertical="center"/>
    </xf>
    <xf numFmtId="176" fontId="0" fillId="3" borderId="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常规 9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1">
      <selection activeCell="F29" sqref="F29"/>
    </sheetView>
  </sheetViews>
  <sheetFormatPr defaultColWidth="9.00390625" defaultRowHeight="13.5" customHeight="1"/>
  <cols>
    <col min="1" max="3" width="3.625" style="1" customWidth="1"/>
    <col min="4" max="4" width="29.875" style="1" customWidth="1"/>
    <col min="5" max="7" width="18.625" style="1" customWidth="1"/>
    <col min="8" max="8" width="12.375" style="1" customWidth="1"/>
    <col min="9" max="9" width="8.875" style="1" customWidth="1"/>
    <col min="10" max="10" width="18.25390625" style="1" customWidth="1"/>
    <col min="11" max="16384" width="9.00390625" style="1" customWidth="1"/>
  </cols>
  <sheetData>
    <row r="1" ht="19.5">
      <c r="F1" s="2" t="s">
        <v>21</v>
      </c>
    </row>
    <row r="2" ht="13.5">
      <c r="J2" s="3" t="s">
        <v>0</v>
      </c>
    </row>
    <row r="3" spans="1:10" ht="14.25" thickBot="1">
      <c r="A3" s="4" t="s">
        <v>83</v>
      </c>
      <c r="J3" s="3" t="s">
        <v>84</v>
      </c>
    </row>
    <row r="4" spans="1:10" ht="15" customHeight="1">
      <c r="A4" s="20" t="s">
        <v>1</v>
      </c>
      <c r="B4" s="21"/>
      <c r="C4" s="22"/>
      <c r="D4" s="33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</row>
    <row r="5" spans="1:10" ht="15" customHeight="1">
      <c r="A5" s="23"/>
      <c r="B5" s="24"/>
      <c r="C5" s="25"/>
      <c r="D5" s="34"/>
      <c r="E5" s="15"/>
      <c r="F5" s="15"/>
      <c r="G5" s="15"/>
      <c r="H5" s="15"/>
      <c r="I5" s="15"/>
      <c r="J5" s="18"/>
    </row>
    <row r="6" spans="1:10" ht="15" customHeight="1">
      <c r="A6" s="23"/>
      <c r="B6" s="24"/>
      <c r="C6" s="25"/>
      <c r="D6" s="34"/>
      <c r="E6" s="15"/>
      <c r="F6" s="15"/>
      <c r="G6" s="15"/>
      <c r="H6" s="15"/>
      <c r="I6" s="15"/>
      <c r="J6" s="18"/>
    </row>
    <row r="7" spans="1:10" ht="15" customHeight="1">
      <c r="A7" s="26"/>
      <c r="B7" s="27"/>
      <c r="C7" s="28"/>
      <c r="D7" s="32"/>
      <c r="E7" s="16"/>
      <c r="F7" s="16"/>
      <c r="G7" s="16"/>
      <c r="H7" s="16"/>
      <c r="I7" s="16"/>
      <c r="J7" s="19"/>
    </row>
    <row r="8" spans="1:10" ht="15" customHeight="1">
      <c r="A8" s="29" t="s">
        <v>9</v>
      </c>
      <c r="B8" s="31" t="s">
        <v>10</v>
      </c>
      <c r="C8" s="31" t="s">
        <v>11</v>
      </c>
      <c r="D8" s="5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 t="s">
        <v>17</v>
      </c>
      <c r="J8" s="8" t="s">
        <v>18</v>
      </c>
    </row>
    <row r="9" spans="1:10" ht="15" customHeight="1">
      <c r="A9" s="30"/>
      <c r="B9" s="32"/>
      <c r="C9" s="32"/>
      <c r="D9" s="5" t="s">
        <v>19</v>
      </c>
      <c r="E9" s="10">
        <f>E10+E13+E16+E19+E22+E37</f>
        <v>11700.521028000001</v>
      </c>
      <c r="F9" s="10">
        <f>F10+F13+F16+F19+F22+F37</f>
        <v>814.6433930000001</v>
      </c>
      <c r="G9" s="10">
        <f>G10+G13+G16+G19+G22+G37</f>
        <v>10885.877634999999</v>
      </c>
      <c r="H9" s="10">
        <f>H10+H13+H16+H19+H22+H37</f>
        <v>0</v>
      </c>
      <c r="I9" s="10">
        <f>I10+I13+I16+I19+I22+I37</f>
        <v>0</v>
      </c>
      <c r="J9" s="10">
        <f>J10+J13+J16+J19+J22+J37</f>
        <v>0</v>
      </c>
    </row>
    <row r="10" spans="1:10" ht="15" customHeight="1">
      <c r="A10" s="35" t="s">
        <v>22</v>
      </c>
      <c r="B10" s="36" t="s">
        <v>23</v>
      </c>
      <c r="C10" s="36" t="s">
        <v>23</v>
      </c>
      <c r="D10" s="7" t="s">
        <v>24</v>
      </c>
      <c r="E10" s="10">
        <f>SUM(F10:J10)</f>
        <v>3.03</v>
      </c>
      <c r="F10" s="10">
        <v>3.03</v>
      </c>
      <c r="G10" s="10">
        <v>0</v>
      </c>
      <c r="H10" s="10">
        <v>0</v>
      </c>
      <c r="I10" s="10">
        <v>0</v>
      </c>
      <c r="J10" s="11">
        <v>0</v>
      </c>
    </row>
    <row r="11" spans="1:10" ht="15" customHeight="1">
      <c r="A11" s="35" t="s">
        <v>25</v>
      </c>
      <c r="B11" s="36" t="s">
        <v>23</v>
      </c>
      <c r="C11" s="36" t="s">
        <v>23</v>
      </c>
      <c r="D11" s="7" t="s">
        <v>26</v>
      </c>
      <c r="E11" s="10">
        <f aca="true" t="shared" si="0" ref="E11:E38">SUM(F11:J11)</f>
        <v>3.03</v>
      </c>
      <c r="F11" s="10">
        <v>3.03</v>
      </c>
      <c r="G11" s="10">
        <v>0</v>
      </c>
      <c r="H11" s="10">
        <v>0</v>
      </c>
      <c r="I11" s="10">
        <v>0</v>
      </c>
      <c r="J11" s="11">
        <v>0</v>
      </c>
    </row>
    <row r="12" spans="1:10" ht="15" customHeight="1">
      <c r="A12" s="35" t="s">
        <v>27</v>
      </c>
      <c r="B12" s="36" t="s">
        <v>23</v>
      </c>
      <c r="C12" s="36" t="s">
        <v>23</v>
      </c>
      <c r="D12" s="7" t="s">
        <v>28</v>
      </c>
      <c r="E12" s="10">
        <f t="shared" si="0"/>
        <v>3.03</v>
      </c>
      <c r="F12" s="10">
        <v>3.03</v>
      </c>
      <c r="G12" s="10">
        <v>0</v>
      </c>
      <c r="H12" s="10">
        <v>0</v>
      </c>
      <c r="I12" s="10">
        <v>0</v>
      </c>
      <c r="J12" s="11">
        <v>0</v>
      </c>
    </row>
    <row r="13" spans="1:10" ht="15" customHeight="1">
      <c r="A13" s="35" t="s">
        <v>29</v>
      </c>
      <c r="B13" s="36" t="s">
        <v>23</v>
      </c>
      <c r="C13" s="36" t="s">
        <v>23</v>
      </c>
      <c r="D13" s="7" t="s">
        <v>30</v>
      </c>
      <c r="E13" s="10">
        <f t="shared" si="0"/>
        <v>10</v>
      </c>
      <c r="F13" s="10">
        <v>0</v>
      </c>
      <c r="G13" s="10">
        <v>10</v>
      </c>
      <c r="H13" s="10">
        <v>0</v>
      </c>
      <c r="I13" s="10">
        <v>0</v>
      </c>
      <c r="J13" s="11">
        <v>0</v>
      </c>
    </row>
    <row r="14" spans="1:10" ht="15" customHeight="1">
      <c r="A14" s="35" t="s">
        <v>31</v>
      </c>
      <c r="B14" s="36" t="s">
        <v>23</v>
      </c>
      <c r="C14" s="36" t="s">
        <v>23</v>
      </c>
      <c r="D14" s="7" t="s">
        <v>32</v>
      </c>
      <c r="E14" s="10">
        <f t="shared" si="0"/>
        <v>10</v>
      </c>
      <c r="F14" s="10">
        <v>0</v>
      </c>
      <c r="G14" s="10">
        <v>10</v>
      </c>
      <c r="H14" s="10">
        <v>0</v>
      </c>
      <c r="I14" s="10">
        <v>0</v>
      </c>
      <c r="J14" s="11">
        <v>0</v>
      </c>
    </row>
    <row r="15" spans="1:10" ht="15" customHeight="1">
      <c r="A15" s="35" t="s">
        <v>33</v>
      </c>
      <c r="B15" s="36" t="s">
        <v>23</v>
      </c>
      <c r="C15" s="36" t="s">
        <v>23</v>
      </c>
      <c r="D15" s="7" t="s">
        <v>34</v>
      </c>
      <c r="E15" s="10">
        <f t="shared" si="0"/>
        <v>10</v>
      </c>
      <c r="F15" s="10">
        <v>0</v>
      </c>
      <c r="G15" s="10">
        <v>10</v>
      </c>
      <c r="H15" s="10">
        <v>0</v>
      </c>
      <c r="I15" s="10">
        <v>0</v>
      </c>
      <c r="J15" s="11">
        <v>0</v>
      </c>
    </row>
    <row r="16" spans="1:10" ht="15" customHeight="1">
      <c r="A16" s="35" t="s">
        <v>35</v>
      </c>
      <c r="B16" s="36" t="s">
        <v>23</v>
      </c>
      <c r="C16" s="36" t="s">
        <v>23</v>
      </c>
      <c r="D16" s="7" t="s">
        <v>36</v>
      </c>
      <c r="E16" s="10">
        <f t="shared" si="0"/>
        <v>111.924622</v>
      </c>
      <c r="F16" s="10">
        <v>111.924622</v>
      </c>
      <c r="G16" s="10">
        <v>0</v>
      </c>
      <c r="H16" s="10">
        <v>0</v>
      </c>
      <c r="I16" s="10">
        <v>0</v>
      </c>
      <c r="J16" s="11">
        <v>0</v>
      </c>
    </row>
    <row r="17" spans="1:10" ht="15" customHeight="1">
      <c r="A17" s="35" t="s">
        <v>37</v>
      </c>
      <c r="B17" s="36" t="s">
        <v>23</v>
      </c>
      <c r="C17" s="36" t="s">
        <v>23</v>
      </c>
      <c r="D17" s="7" t="s">
        <v>38</v>
      </c>
      <c r="E17" s="10">
        <f t="shared" si="0"/>
        <v>111.924622</v>
      </c>
      <c r="F17" s="10">
        <v>111.924622</v>
      </c>
      <c r="G17" s="10">
        <v>0</v>
      </c>
      <c r="H17" s="10">
        <v>0</v>
      </c>
      <c r="I17" s="10">
        <v>0</v>
      </c>
      <c r="J17" s="11">
        <v>0</v>
      </c>
    </row>
    <row r="18" spans="1:10" ht="15" customHeight="1">
      <c r="A18" s="35" t="s">
        <v>39</v>
      </c>
      <c r="B18" s="36" t="s">
        <v>23</v>
      </c>
      <c r="C18" s="36" t="s">
        <v>23</v>
      </c>
      <c r="D18" s="7" t="s">
        <v>40</v>
      </c>
      <c r="E18" s="10">
        <f t="shared" si="0"/>
        <v>111.924622</v>
      </c>
      <c r="F18" s="10">
        <v>111.924622</v>
      </c>
      <c r="G18" s="10">
        <v>0</v>
      </c>
      <c r="H18" s="10">
        <v>0</v>
      </c>
      <c r="I18" s="10">
        <v>0</v>
      </c>
      <c r="J18" s="11">
        <v>0</v>
      </c>
    </row>
    <row r="19" spans="1:10" ht="15" customHeight="1">
      <c r="A19" s="35" t="s">
        <v>41</v>
      </c>
      <c r="B19" s="36" t="s">
        <v>23</v>
      </c>
      <c r="C19" s="36" t="s">
        <v>23</v>
      </c>
      <c r="D19" s="7" t="s">
        <v>42</v>
      </c>
      <c r="E19" s="10">
        <f t="shared" si="0"/>
        <v>48.628927</v>
      </c>
      <c r="F19" s="10">
        <v>48.628927</v>
      </c>
      <c r="G19" s="10">
        <v>0</v>
      </c>
      <c r="H19" s="10">
        <v>0</v>
      </c>
      <c r="I19" s="10">
        <v>0</v>
      </c>
      <c r="J19" s="11">
        <v>0</v>
      </c>
    </row>
    <row r="20" spans="1:10" ht="15" customHeight="1">
      <c r="A20" s="35" t="s">
        <v>43</v>
      </c>
      <c r="B20" s="36" t="s">
        <v>23</v>
      </c>
      <c r="C20" s="36" t="s">
        <v>23</v>
      </c>
      <c r="D20" s="7" t="s">
        <v>44</v>
      </c>
      <c r="E20" s="10">
        <f t="shared" si="0"/>
        <v>48.628927</v>
      </c>
      <c r="F20" s="10">
        <v>48.628927</v>
      </c>
      <c r="G20" s="10">
        <v>0</v>
      </c>
      <c r="H20" s="10">
        <v>0</v>
      </c>
      <c r="I20" s="10">
        <v>0</v>
      </c>
      <c r="J20" s="11">
        <v>0</v>
      </c>
    </row>
    <row r="21" spans="1:10" ht="15" customHeight="1">
      <c r="A21" s="35" t="s">
        <v>45</v>
      </c>
      <c r="B21" s="36" t="s">
        <v>23</v>
      </c>
      <c r="C21" s="36" t="s">
        <v>23</v>
      </c>
      <c r="D21" s="7" t="s">
        <v>46</v>
      </c>
      <c r="E21" s="10">
        <f t="shared" si="0"/>
        <v>48.628927</v>
      </c>
      <c r="F21" s="10">
        <v>48.628927</v>
      </c>
      <c r="G21" s="10">
        <v>0</v>
      </c>
      <c r="H21" s="10">
        <v>0</v>
      </c>
      <c r="I21" s="10">
        <v>0</v>
      </c>
      <c r="J21" s="11">
        <v>0</v>
      </c>
    </row>
    <row r="22" spans="1:10" ht="15" customHeight="1">
      <c r="A22" s="35" t="s">
        <v>47</v>
      </c>
      <c r="B22" s="36" t="s">
        <v>23</v>
      </c>
      <c r="C22" s="36" t="s">
        <v>23</v>
      </c>
      <c r="D22" s="7" t="s">
        <v>48</v>
      </c>
      <c r="E22" s="10">
        <f t="shared" si="0"/>
        <v>11492.708179</v>
      </c>
      <c r="F22" s="10">
        <f>F23+F25</f>
        <v>616.830544</v>
      </c>
      <c r="G22" s="10">
        <f>G23+G25</f>
        <v>10875.877634999999</v>
      </c>
      <c r="H22" s="10">
        <f>H23+H25</f>
        <v>0</v>
      </c>
      <c r="I22" s="10">
        <f>I23+I25</f>
        <v>0</v>
      </c>
      <c r="J22" s="10">
        <f>J23+J25</f>
        <v>0</v>
      </c>
    </row>
    <row r="23" spans="1:10" ht="15" customHeight="1">
      <c r="A23" s="35" t="s">
        <v>49</v>
      </c>
      <c r="B23" s="36" t="s">
        <v>23</v>
      </c>
      <c r="C23" s="36" t="s">
        <v>23</v>
      </c>
      <c r="D23" s="7" t="s">
        <v>50</v>
      </c>
      <c r="E23" s="10">
        <f t="shared" si="0"/>
        <v>40.5658</v>
      </c>
      <c r="F23" s="10">
        <v>0</v>
      </c>
      <c r="G23" s="10">
        <v>40.5658</v>
      </c>
      <c r="H23" s="10">
        <v>0</v>
      </c>
      <c r="I23" s="10">
        <v>0</v>
      </c>
      <c r="J23" s="11">
        <v>0</v>
      </c>
    </row>
    <row r="24" spans="1:10" ht="15" customHeight="1">
      <c r="A24" s="35" t="s">
        <v>51</v>
      </c>
      <c r="B24" s="36" t="s">
        <v>23</v>
      </c>
      <c r="C24" s="36" t="s">
        <v>23</v>
      </c>
      <c r="D24" s="7" t="s">
        <v>52</v>
      </c>
      <c r="E24" s="10">
        <f t="shared" si="0"/>
        <v>40.5658</v>
      </c>
      <c r="F24" s="10">
        <v>0</v>
      </c>
      <c r="G24" s="10">
        <v>40.5658</v>
      </c>
      <c r="H24" s="10">
        <v>0</v>
      </c>
      <c r="I24" s="10">
        <v>0</v>
      </c>
      <c r="J24" s="11">
        <v>0</v>
      </c>
    </row>
    <row r="25" spans="1:10" ht="15" customHeight="1">
      <c r="A25" s="35" t="s">
        <v>53</v>
      </c>
      <c r="B25" s="36" t="s">
        <v>23</v>
      </c>
      <c r="C25" s="36" t="s">
        <v>23</v>
      </c>
      <c r="D25" s="7" t="s">
        <v>54</v>
      </c>
      <c r="E25" s="10">
        <f t="shared" si="0"/>
        <v>11452.142378999999</v>
      </c>
      <c r="F25" s="10">
        <f>SUM(F26:F36)</f>
        <v>616.830544</v>
      </c>
      <c r="G25" s="10">
        <f>SUM(G26:G36)</f>
        <v>10835.311834999999</v>
      </c>
      <c r="H25" s="10">
        <f>SUM(H26:H36)</f>
        <v>0</v>
      </c>
      <c r="I25" s="10">
        <f>SUM(I26:I36)</f>
        <v>0</v>
      </c>
      <c r="J25" s="10">
        <f>SUM(J26:J36)</f>
        <v>0</v>
      </c>
    </row>
    <row r="26" spans="1:10" ht="15" customHeight="1">
      <c r="A26" s="35" t="s">
        <v>55</v>
      </c>
      <c r="B26" s="36" t="s">
        <v>23</v>
      </c>
      <c r="C26" s="36" t="s">
        <v>23</v>
      </c>
      <c r="D26" s="7" t="s">
        <v>56</v>
      </c>
      <c r="E26" s="10">
        <f t="shared" si="0"/>
        <v>480.71656</v>
      </c>
      <c r="F26" s="10">
        <v>480.71656</v>
      </c>
      <c r="G26" s="10">
        <v>0</v>
      </c>
      <c r="H26" s="10">
        <v>0</v>
      </c>
      <c r="I26" s="10">
        <v>0</v>
      </c>
      <c r="J26" s="11">
        <v>0</v>
      </c>
    </row>
    <row r="27" spans="1:10" ht="15" customHeight="1">
      <c r="A27" s="35" t="s">
        <v>57</v>
      </c>
      <c r="B27" s="36" t="s">
        <v>23</v>
      </c>
      <c r="C27" s="36" t="s">
        <v>23</v>
      </c>
      <c r="D27" s="7" t="s">
        <v>58</v>
      </c>
      <c r="E27" s="10">
        <f t="shared" si="0"/>
        <v>136.113984</v>
      </c>
      <c r="F27" s="10">
        <v>136.113984</v>
      </c>
      <c r="G27" s="10">
        <v>0</v>
      </c>
      <c r="H27" s="10">
        <v>0</v>
      </c>
      <c r="I27" s="10">
        <v>0</v>
      </c>
      <c r="J27" s="11">
        <v>0</v>
      </c>
    </row>
    <row r="28" spans="1:10" ht="15" customHeight="1">
      <c r="A28" s="35" t="s">
        <v>59</v>
      </c>
      <c r="B28" s="36" t="s">
        <v>23</v>
      </c>
      <c r="C28" s="36" t="s">
        <v>23</v>
      </c>
      <c r="D28" s="7" t="s">
        <v>60</v>
      </c>
      <c r="E28" s="10">
        <f t="shared" si="0"/>
        <v>9440.1886</v>
      </c>
      <c r="F28" s="10">
        <v>0</v>
      </c>
      <c r="G28" s="10">
        <v>9440.1886</v>
      </c>
      <c r="H28" s="10">
        <v>0</v>
      </c>
      <c r="I28" s="10">
        <v>0</v>
      </c>
      <c r="J28" s="11">
        <v>0</v>
      </c>
    </row>
    <row r="29" spans="1:10" ht="15" customHeight="1">
      <c r="A29" s="35" t="s">
        <v>61</v>
      </c>
      <c r="B29" s="36" t="s">
        <v>23</v>
      </c>
      <c r="C29" s="36" t="s">
        <v>23</v>
      </c>
      <c r="D29" s="7" t="s">
        <v>62</v>
      </c>
      <c r="E29" s="10">
        <f t="shared" si="0"/>
        <v>309.593</v>
      </c>
      <c r="F29" s="10">
        <v>0</v>
      </c>
      <c r="G29" s="10">
        <v>309.593</v>
      </c>
      <c r="H29" s="10">
        <v>0</v>
      </c>
      <c r="I29" s="10">
        <v>0</v>
      </c>
      <c r="J29" s="11">
        <v>0</v>
      </c>
    </row>
    <row r="30" spans="1:10" ht="15" customHeight="1">
      <c r="A30" s="35" t="s">
        <v>63</v>
      </c>
      <c r="B30" s="36" t="s">
        <v>23</v>
      </c>
      <c r="C30" s="36" t="s">
        <v>23</v>
      </c>
      <c r="D30" s="7" t="s">
        <v>64</v>
      </c>
      <c r="E30" s="10">
        <f t="shared" si="0"/>
        <v>7</v>
      </c>
      <c r="F30" s="10">
        <v>0</v>
      </c>
      <c r="G30" s="10">
        <v>7</v>
      </c>
      <c r="H30" s="10">
        <v>0</v>
      </c>
      <c r="I30" s="10">
        <v>0</v>
      </c>
      <c r="J30" s="11">
        <v>0</v>
      </c>
    </row>
    <row r="31" spans="1:10" ht="15" customHeight="1">
      <c r="A31" s="35" t="s">
        <v>65</v>
      </c>
      <c r="B31" s="36" t="s">
        <v>23</v>
      </c>
      <c r="C31" s="36" t="s">
        <v>23</v>
      </c>
      <c r="D31" s="7" t="s">
        <v>66</v>
      </c>
      <c r="E31" s="10">
        <f t="shared" si="0"/>
        <v>10</v>
      </c>
      <c r="F31" s="10">
        <v>0</v>
      </c>
      <c r="G31" s="10">
        <v>10</v>
      </c>
      <c r="H31" s="10">
        <v>0</v>
      </c>
      <c r="I31" s="10">
        <v>0</v>
      </c>
      <c r="J31" s="11">
        <v>0</v>
      </c>
    </row>
    <row r="32" spans="1:10" ht="15" customHeight="1">
      <c r="A32" s="35" t="s">
        <v>67</v>
      </c>
      <c r="B32" s="36" t="s">
        <v>23</v>
      </c>
      <c r="C32" s="36" t="s">
        <v>23</v>
      </c>
      <c r="D32" s="7" t="s">
        <v>68</v>
      </c>
      <c r="E32" s="10">
        <f t="shared" si="0"/>
        <v>8</v>
      </c>
      <c r="F32" s="10">
        <v>0</v>
      </c>
      <c r="G32" s="10">
        <v>8</v>
      </c>
      <c r="H32" s="10">
        <v>0</v>
      </c>
      <c r="I32" s="10">
        <v>0</v>
      </c>
      <c r="J32" s="11">
        <v>0</v>
      </c>
    </row>
    <row r="33" spans="1:10" ht="15" customHeight="1">
      <c r="A33" s="35" t="s">
        <v>69</v>
      </c>
      <c r="B33" s="36" t="s">
        <v>23</v>
      </c>
      <c r="C33" s="36" t="s">
        <v>23</v>
      </c>
      <c r="D33" s="7" t="s">
        <v>70</v>
      </c>
      <c r="E33" s="10">
        <f t="shared" si="0"/>
        <v>286.04438</v>
      </c>
      <c r="F33" s="10">
        <v>0</v>
      </c>
      <c r="G33" s="10">
        <v>286.04438</v>
      </c>
      <c r="H33" s="10">
        <v>0</v>
      </c>
      <c r="I33" s="10">
        <v>0</v>
      </c>
      <c r="J33" s="11">
        <v>0</v>
      </c>
    </row>
    <row r="34" spans="1:10" ht="15" customHeight="1">
      <c r="A34" s="35" t="s">
        <v>71</v>
      </c>
      <c r="B34" s="36" t="s">
        <v>23</v>
      </c>
      <c r="C34" s="36" t="s">
        <v>23</v>
      </c>
      <c r="D34" s="7" t="s">
        <v>72</v>
      </c>
      <c r="E34" s="10">
        <f t="shared" si="0"/>
        <v>60</v>
      </c>
      <c r="F34" s="10">
        <v>0</v>
      </c>
      <c r="G34" s="10">
        <v>60</v>
      </c>
      <c r="H34" s="10">
        <v>0</v>
      </c>
      <c r="I34" s="10">
        <v>0</v>
      </c>
      <c r="J34" s="11">
        <v>0</v>
      </c>
    </row>
    <row r="35" spans="1:10" ht="15" customHeight="1">
      <c r="A35" s="35" t="s">
        <v>73</v>
      </c>
      <c r="B35" s="36" t="s">
        <v>23</v>
      </c>
      <c r="C35" s="36" t="s">
        <v>23</v>
      </c>
      <c r="D35" s="7" t="s">
        <v>74</v>
      </c>
      <c r="E35" s="10">
        <f t="shared" si="0"/>
        <v>684.756161</v>
      </c>
      <c r="F35" s="10">
        <v>0</v>
      </c>
      <c r="G35" s="10">
        <v>684.756161</v>
      </c>
      <c r="H35" s="10">
        <v>0</v>
      </c>
      <c r="I35" s="10">
        <v>0</v>
      </c>
      <c r="J35" s="11">
        <v>0</v>
      </c>
    </row>
    <row r="36" spans="1:10" ht="15" customHeight="1">
      <c r="A36" s="35" t="s">
        <v>75</v>
      </c>
      <c r="B36" s="36" t="s">
        <v>23</v>
      </c>
      <c r="C36" s="36" t="s">
        <v>23</v>
      </c>
      <c r="D36" s="7" t="s">
        <v>76</v>
      </c>
      <c r="E36" s="10">
        <f t="shared" si="0"/>
        <v>29.729694</v>
      </c>
      <c r="F36" s="10">
        <v>0</v>
      </c>
      <c r="G36" s="10">
        <v>29.729694</v>
      </c>
      <c r="H36" s="10">
        <v>0</v>
      </c>
      <c r="I36" s="10">
        <v>0</v>
      </c>
      <c r="J36" s="11">
        <v>0</v>
      </c>
    </row>
    <row r="37" spans="1:10" ht="15" customHeight="1">
      <c r="A37" s="35" t="s">
        <v>77</v>
      </c>
      <c r="B37" s="36" t="s">
        <v>23</v>
      </c>
      <c r="C37" s="36" t="s">
        <v>23</v>
      </c>
      <c r="D37" s="7" t="s">
        <v>78</v>
      </c>
      <c r="E37" s="10">
        <f t="shared" si="0"/>
        <v>34.2293</v>
      </c>
      <c r="F37" s="10">
        <v>34.2293</v>
      </c>
      <c r="G37" s="10">
        <v>0</v>
      </c>
      <c r="H37" s="10">
        <v>0</v>
      </c>
      <c r="I37" s="10">
        <v>0</v>
      </c>
      <c r="J37" s="11">
        <v>0</v>
      </c>
    </row>
    <row r="38" spans="1:10" ht="15" customHeight="1">
      <c r="A38" s="35" t="s">
        <v>79</v>
      </c>
      <c r="B38" s="36" t="s">
        <v>23</v>
      </c>
      <c r="C38" s="36" t="s">
        <v>23</v>
      </c>
      <c r="D38" s="7" t="s">
        <v>80</v>
      </c>
      <c r="E38" s="10">
        <f t="shared" si="0"/>
        <v>34.2293</v>
      </c>
      <c r="F38" s="10">
        <v>34.2293</v>
      </c>
      <c r="G38" s="10">
        <v>0</v>
      </c>
      <c r="H38" s="10">
        <v>0</v>
      </c>
      <c r="I38" s="10">
        <v>0</v>
      </c>
      <c r="J38" s="11">
        <v>0</v>
      </c>
    </row>
    <row r="39" spans="1:10" ht="15" customHeight="1" thickBot="1">
      <c r="A39" s="37" t="s">
        <v>81</v>
      </c>
      <c r="B39" s="38" t="s">
        <v>23</v>
      </c>
      <c r="C39" s="38" t="s">
        <v>23</v>
      </c>
      <c r="D39" s="9" t="s">
        <v>82</v>
      </c>
      <c r="E39" s="12">
        <f>SUM(F39:J39)</f>
        <v>34.2293</v>
      </c>
      <c r="F39" s="12">
        <v>34.2293</v>
      </c>
      <c r="G39" s="12">
        <v>0</v>
      </c>
      <c r="H39" s="12">
        <v>0</v>
      </c>
      <c r="I39" s="12">
        <v>0</v>
      </c>
      <c r="J39" s="13">
        <v>0</v>
      </c>
    </row>
    <row r="40" spans="1:10" ht="18" customHeight="1">
      <c r="A40" s="39" t="s">
        <v>20</v>
      </c>
      <c r="B40" s="39"/>
      <c r="C40" s="39"/>
      <c r="D40" s="39"/>
      <c r="E40" s="39"/>
      <c r="F40" s="39"/>
      <c r="G40" s="39"/>
      <c r="H40" s="39"/>
      <c r="I40" s="39"/>
      <c r="J40" s="39"/>
    </row>
  </sheetData>
  <mergeCells count="42">
    <mergeCell ref="A25:C25"/>
    <mergeCell ref="A21:C21"/>
    <mergeCell ref="A22:C22"/>
    <mergeCell ref="A23:C23"/>
    <mergeCell ref="A24:C24"/>
    <mergeCell ref="A17:C17"/>
    <mergeCell ref="A18:C18"/>
    <mergeCell ref="A19:C19"/>
    <mergeCell ref="A20:C20"/>
    <mergeCell ref="A10:C10"/>
    <mergeCell ref="A26:C26"/>
    <mergeCell ref="A27:C27"/>
    <mergeCell ref="A28:C28"/>
    <mergeCell ref="A11:C11"/>
    <mergeCell ref="A12:C12"/>
    <mergeCell ref="A13:C13"/>
    <mergeCell ref="A14:C14"/>
    <mergeCell ref="A15:C15"/>
    <mergeCell ref="A16:C16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J40"/>
    <mergeCell ref="A8:A9"/>
    <mergeCell ref="B8:B9"/>
    <mergeCell ref="C8:C9"/>
    <mergeCell ref="D4:D7"/>
    <mergeCell ref="I4:I7"/>
    <mergeCell ref="J4:J7"/>
    <mergeCell ref="A4:C7"/>
    <mergeCell ref="E4:E7"/>
    <mergeCell ref="F4:F7"/>
    <mergeCell ref="G4:G7"/>
    <mergeCell ref="H4:H7"/>
  </mergeCells>
  <printOptions/>
  <pageMargins left="1" right="0.6993055555555555" top="0.17" bottom="0.17" header="0.17" footer="0.16"/>
  <pageSetup fitToHeight="0" fitToWidth="0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2016-10-09T07:12:35Z</cp:lastPrinted>
  <dcterms:created xsi:type="dcterms:W3CDTF">2016-09-28T03:26:24Z</dcterms:created>
  <dcterms:modified xsi:type="dcterms:W3CDTF">2016-10-11T06:18:04Z</dcterms:modified>
  <cp:category/>
  <cp:version/>
  <cp:contentType/>
  <cp:contentStatus/>
</cp:coreProperties>
</file>